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7.251\oanet\40_総務関係\スポーツ少年団\◎競技別交流大会\★県交流大会\R7年度\7-06交付金\01 交付金等様式\"/>
    </mc:Choice>
  </mc:AlternateContent>
  <xr:revisionPtr revIDLastSave="0" documentId="13_ncr:1_{95C8F7D4-1A6F-4E66-88BB-42845E4052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2" sheetId="10" r:id="rId1"/>
    <sheet name="作成例" sheetId="9" r:id="rId2"/>
  </sheets>
  <definedNames>
    <definedName name="_xlnm.Print_Area" localSheetId="1">作成例!$A$1:$J$44</definedName>
    <definedName name="_xlnm.Print_Area" localSheetId="0">様式2!$A$1:$J$44</definedName>
  </definedNames>
  <calcPr calcId="191029"/>
</workbook>
</file>

<file path=xl/calcChain.xml><?xml version="1.0" encoding="utf-8"?>
<calcChain xmlns="http://schemas.openxmlformats.org/spreadsheetml/2006/main">
  <c r="J30" i="9" l="1"/>
  <c r="B29" i="10"/>
  <c r="B17" i="10"/>
  <c r="J9" i="9"/>
  <c r="J8" i="10"/>
  <c r="B6" i="10" s="1"/>
  <c r="J10" i="10"/>
  <c r="J11" i="10"/>
  <c r="J12" i="10"/>
  <c r="J17" i="10"/>
  <c r="J18" i="10"/>
  <c r="J19" i="10"/>
  <c r="J20" i="10"/>
  <c r="J21" i="10"/>
  <c r="J22" i="10"/>
  <c r="J23" i="10"/>
  <c r="J24" i="10"/>
  <c r="J25" i="10"/>
  <c r="J26" i="10"/>
  <c r="J27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17" i="9"/>
  <c r="J18" i="9"/>
  <c r="J19" i="9"/>
  <c r="J20" i="9"/>
  <c r="B17" i="9" s="1"/>
  <c r="J29" i="9"/>
  <c r="J28" i="9"/>
  <c r="J24" i="9"/>
  <c r="J23" i="9"/>
  <c r="J22" i="9"/>
  <c r="J36" i="9"/>
  <c r="J37" i="9"/>
  <c r="J38" i="9"/>
  <c r="J39" i="9"/>
  <c r="J21" i="9"/>
  <c r="J25" i="9"/>
  <c r="J26" i="9"/>
  <c r="J27" i="9"/>
  <c r="J34" i="9"/>
  <c r="J35" i="9"/>
  <c r="J32" i="9"/>
  <c r="J33" i="9"/>
  <c r="J40" i="9"/>
  <c r="J41" i="9"/>
  <c r="J42" i="9"/>
  <c r="J43" i="9"/>
  <c r="J8" i="9"/>
  <c r="J10" i="9"/>
  <c r="J11" i="9"/>
  <c r="J12" i="9"/>
  <c r="B29" i="9" l="1"/>
  <c r="B10" i="10"/>
  <c r="B13" i="10" s="1"/>
  <c r="B36" i="10"/>
  <c r="B6" i="9"/>
  <c r="B40" i="10"/>
  <c r="B44" i="10" s="1"/>
  <c r="B32" i="10"/>
  <c r="B32" i="9"/>
  <c r="B36" i="9"/>
  <c r="B10" i="9"/>
  <c r="B40" i="9"/>
  <c r="B13" i="9" l="1"/>
  <c r="B46" i="10"/>
  <c r="B44" i="9"/>
  <c r="B46" i="9" l="1"/>
</calcChain>
</file>

<file path=xl/sharedStrings.xml><?xml version="1.0" encoding="utf-8"?>
<sst xmlns="http://schemas.openxmlformats.org/spreadsheetml/2006/main" count="304" uniqueCount="125">
  <si>
    <t>様式２</t>
  </si>
  <si>
    <t>収　入　支　出　予　算　（　決　算　）　書</t>
  </si>
  <si>
    <t>収入の部</t>
    <rPh sb="0" eb="2">
      <t>シュウニュウ</t>
    </rPh>
    <rPh sb="3" eb="4">
      <t>ブ</t>
    </rPh>
    <phoneticPr fontId="2"/>
  </si>
  <si>
    <t>交付金</t>
    <rPh sb="0" eb="2">
      <t>コウフ</t>
    </rPh>
    <rPh sb="2" eb="3">
      <t>キン</t>
    </rPh>
    <phoneticPr fontId="2"/>
  </si>
  <si>
    <t>支出の部</t>
    <rPh sb="0" eb="2">
      <t>シシュツ</t>
    </rPh>
    <rPh sb="3" eb="4">
      <t>ブ</t>
    </rPh>
    <phoneticPr fontId="2"/>
  </si>
  <si>
    <t>需用費</t>
    <phoneticPr fontId="2"/>
  </si>
  <si>
    <t>計</t>
    <rPh sb="0" eb="1">
      <t>ケイ</t>
    </rPh>
    <phoneticPr fontId="2"/>
  </si>
  <si>
    <t>＠</t>
    <phoneticPr fontId="2"/>
  </si>
  <si>
    <t>（単位：円）</t>
    <rPh sb="1" eb="3">
      <t>タンイ</t>
    </rPh>
    <rPh sb="4" eb="5">
      <t>エン</t>
    </rPh>
    <phoneticPr fontId="2"/>
  </si>
  <si>
    <t>説　明</t>
    <rPh sb="0" eb="1">
      <t>セツ</t>
    </rPh>
    <rPh sb="2" eb="3">
      <t>メイ</t>
    </rPh>
    <phoneticPr fontId="2"/>
  </si>
  <si>
    <t>金　額</t>
    <rPh sb="0" eb="1">
      <t>キン</t>
    </rPh>
    <rPh sb="2" eb="3">
      <t>ガク</t>
    </rPh>
    <phoneticPr fontId="2"/>
  </si>
  <si>
    <t>科　目</t>
    <rPh sb="0" eb="1">
      <t>カ</t>
    </rPh>
    <rPh sb="2" eb="3">
      <t>メ</t>
    </rPh>
    <phoneticPr fontId="2"/>
  </si>
  <si>
    <t>円×</t>
    <rPh sb="0" eb="1">
      <t>エン</t>
    </rPh>
    <phoneticPr fontId="2"/>
  </si>
  <si>
    <t>看護師</t>
    <rPh sb="0" eb="3">
      <t>カンゴシ</t>
    </rPh>
    <phoneticPr fontId="2"/>
  </si>
  <si>
    <t>名</t>
    <rPh sb="0" eb="1">
      <t>メイ</t>
    </rPh>
    <phoneticPr fontId="2"/>
  </si>
  <si>
    <t>郵便料金</t>
    <rPh sb="0" eb="2">
      <t>ユウビン</t>
    </rPh>
    <rPh sb="2" eb="4">
      <t>リョウキン</t>
    </rPh>
    <phoneticPr fontId="2"/>
  </si>
  <si>
    <t>件</t>
    <rPh sb="0" eb="1">
      <t>ケン</t>
    </rPh>
    <phoneticPr fontId="2"/>
  </si>
  <si>
    <t>冊</t>
    <rPh sb="0" eb="1">
      <t>サツ</t>
    </rPh>
    <phoneticPr fontId="2"/>
  </si>
  <si>
    <t>宅配便</t>
    <rPh sb="0" eb="3">
      <t>タクハイビン</t>
    </rPh>
    <phoneticPr fontId="2"/>
  </si>
  <si>
    <t>枚</t>
    <rPh sb="0" eb="1">
      <t>マイ</t>
    </rPh>
    <phoneticPr fontId="2"/>
  </si>
  <si>
    <t>競技用ホイッスル</t>
    <rPh sb="0" eb="3">
      <t>キョウギヨウ</t>
    </rPh>
    <phoneticPr fontId="2"/>
  </si>
  <si>
    <t>個</t>
    <rPh sb="0" eb="1">
      <t>コ</t>
    </rPh>
    <phoneticPr fontId="2"/>
  </si>
  <si>
    <t>本</t>
    <rPh sb="0" eb="1">
      <t>ホン</t>
    </rPh>
    <phoneticPr fontId="2"/>
  </si>
  <si>
    <t>看板</t>
    <rPh sb="0" eb="2">
      <t>カンバン</t>
    </rPh>
    <phoneticPr fontId="2"/>
  </si>
  <si>
    <t>実行委員会旅費</t>
    <rPh sb="0" eb="2">
      <t>ジッコウ</t>
    </rPh>
    <rPh sb="2" eb="5">
      <t>イインカイ</t>
    </rPh>
    <rPh sb="5" eb="7">
      <t>リョヒ</t>
    </rPh>
    <phoneticPr fontId="2"/>
  </si>
  <si>
    <t>Ａ４用紙</t>
    <rPh sb="2" eb="4">
      <t>ヨウシ</t>
    </rPh>
    <phoneticPr fontId="2"/>
  </si>
  <si>
    <t>箱</t>
    <rPh sb="0" eb="1">
      <t>ハコ</t>
    </rPh>
    <phoneticPr fontId="2"/>
  </si>
  <si>
    <t>会場使用料</t>
    <rPh sb="0" eb="2">
      <t>カイジョウ</t>
    </rPh>
    <rPh sb="2" eb="4">
      <t>シヨウ</t>
    </rPh>
    <rPh sb="4" eb="5">
      <t>リョウ</t>
    </rPh>
    <phoneticPr fontId="2"/>
  </si>
  <si>
    <t>日</t>
    <rPh sb="0" eb="1">
      <t>ニチ</t>
    </rPh>
    <phoneticPr fontId="2"/>
  </si>
  <si>
    <t>回</t>
    <rPh sb="0" eb="1">
      <t>カイ</t>
    </rPh>
    <phoneticPr fontId="2"/>
  </si>
  <si>
    <t>参加賞（ｽﾎﾟｰﾂﾄﾞﾘﾝｸ）</t>
    <rPh sb="0" eb="3">
      <t>サンカショウ</t>
    </rPh>
    <phoneticPr fontId="2"/>
  </si>
  <si>
    <t>＠</t>
    <phoneticPr fontId="2"/>
  </si>
  <si>
    <t>＝</t>
    <phoneticPr fontId="2"/>
  </si>
  <si>
    <t>＠</t>
    <phoneticPr fontId="2"/>
  </si>
  <si>
    <t>＝</t>
    <phoneticPr fontId="2"/>
  </si>
  <si>
    <t>＠</t>
    <phoneticPr fontId="2"/>
  </si>
  <si>
    <t>＝</t>
    <phoneticPr fontId="2"/>
  </si>
  <si>
    <t>＠</t>
    <phoneticPr fontId="2"/>
  </si>
  <si>
    <t>＝</t>
    <phoneticPr fontId="2"/>
  </si>
  <si>
    <t>＠</t>
    <phoneticPr fontId="2"/>
  </si>
  <si>
    <t>＠</t>
    <phoneticPr fontId="2"/>
  </si>
  <si>
    <t>＝</t>
    <phoneticPr fontId="2"/>
  </si>
  <si>
    <t>＠</t>
    <phoneticPr fontId="2"/>
  </si>
  <si>
    <t>＝</t>
    <phoneticPr fontId="2"/>
  </si>
  <si>
    <t>＝</t>
    <phoneticPr fontId="2"/>
  </si>
  <si>
    <t>＠</t>
    <phoneticPr fontId="2"/>
  </si>
  <si>
    <t>役務費</t>
    <phoneticPr fontId="2"/>
  </si>
  <si>
    <t>＠</t>
    <phoneticPr fontId="2"/>
  </si>
  <si>
    <t>＝</t>
    <phoneticPr fontId="2"/>
  </si>
  <si>
    <t>＠</t>
    <phoneticPr fontId="2"/>
  </si>
  <si>
    <t>＠</t>
    <phoneticPr fontId="2"/>
  </si>
  <si>
    <t>報償費</t>
    <phoneticPr fontId="2"/>
  </si>
  <si>
    <t>＝</t>
    <phoneticPr fontId="2"/>
  </si>
  <si>
    <t>＠</t>
    <phoneticPr fontId="2"/>
  </si>
  <si>
    <t>＠</t>
    <phoneticPr fontId="2"/>
  </si>
  <si>
    <t>＠</t>
    <phoneticPr fontId="2"/>
  </si>
  <si>
    <t>その他</t>
    <phoneticPr fontId="2"/>
  </si>
  <si>
    <t>＝</t>
    <phoneticPr fontId="2"/>
  </si>
  <si>
    <t>審判員等保険料</t>
    <rPh sb="0" eb="4">
      <t>シンパンイントウ</t>
    </rPh>
    <rPh sb="4" eb="6">
      <t>ホケン</t>
    </rPh>
    <rPh sb="6" eb="7">
      <t>リョウ</t>
    </rPh>
    <phoneticPr fontId="2"/>
  </si>
  <si>
    <t>マーカーペン</t>
    <phoneticPr fontId="2"/>
  </si>
  <si>
    <t>写真現像・プリント代</t>
    <rPh sb="0" eb="2">
      <t>シャシン</t>
    </rPh>
    <rPh sb="2" eb="4">
      <t>ゲンゾウ</t>
    </rPh>
    <rPh sb="9" eb="10">
      <t>ダイ</t>
    </rPh>
    <phoneticPr fontId="2"/>
  </si>
  <si>
    <t>台</t>
    <rPh sb="0" eb="1">
      <t>ダイ</t>
    </rPh>
    <phoneticPr fontId="2"/>
  </si>
  <si>
    <t>役員等昼食代</t>
    <rPh sb="0" eb="2">
      <t>ヤクイン</t>
    </rPh>
    <rPh sb="2" eb="3">
      <t>トウ</t>
    </rPh>
    <rPh sb="3" eb="5">
      <t>チュウショク</t>
    </rPh>
    <rPh sb="5" eb="6">
      <t>ダイ</t>
    </rPh>
    <phoneticPr fontId="2"/>
  </si>
  <si>
    <t>ライン・消しテープ</t>
    <rPh sb="4" eb="5">
      <t>ケ</t>
    </rPh>
    <phoneticPr fontId="2"/>
  </si>
  <si>
    <t>封筒</t>
    <rPh sb="0" eb="2">
      <t>フウトウ</t>
    </rPh>
    <phoneticPr fontId="2"/>
  </si>
  <si>
    <t>模造紙</t>
    <rPh sb="0" eb="3">
      <t>モゾウシ</t>
    </rPh>
    <phoneticPr fontId="2"/>
  </si>
  <si>
    <t>＜作成例＞</t>
    <rPh sb="1" eb="3">
      <t>サクセイ</t>
    </rPh>
    <rPh sb="3" eb="4">
      <t>レイ</t>
    </rPh>
    <phoneticPr fontId="2"/>
  </si>
  <si>
    <t>＝</t>
    <phoneticPr fontId="2"/>
  </si>
  <si>
    <t>需用費</t>
    <phoneticPr fontId="2"/>
  </si>
  <si>
    <t>＠</t>
    <phoneticPr fontId="2"/>
  </si>
  <si>
    <t>＝</t>
    <phoneticPr fontId="2"/>
  </si>
  <si>
    <t>＠</t>
    <phoneticPr fontId="2"/>
  </si>
  <si>
    <t>＠</t>
    <phoneticPr fontId="2"/>
  </si>
  <si>
    <t>＠</t>
    <phoneticPr fontId="2"/>
  </si>
  <si>
    <t>＠</t>
    <phoneticPr fontId="2"/>
  </si>
  <si>
    <t>役務費</t>
    <phoneticPr fontId="2"/>
  </si>
  <si>
    <t>＠</t>
    <phoneticPr fontId="2"/>
  </si>
  <si>
    <t>報償費</t>
    <phoneticPr fontId="2"/>
  </si>
  <si>
    <t>＠</t>
    <phoneticPr fontId="2"/>
  </si>
  <si>
    <t>その他</t>
    <phoneticPr fontId="2"/>
  </si>
  <si>
    <t>リーフレット等資料印刷</t>
    <rPh sb="6" eb="7">
      <t>トウ</t>
    </rPh>
    <rPh sb="7" eb="9">
      <t>シリョウ</t>
    </rPh>
    <rPh sb="9" eb="11">
      <t>インサツ</t>
    </rPh>
    <phoneticPr fontId="2"/>
  </si>
  <si>
    <t>長野県スポーツ少年団から（長野県スポーツ少年団競技別交流大会交付金）</t>
    <rPh sb="0" eb="3">
      <t>ナガノケン</t>
    </rPh>
    <rPh sb="7" eb="9">
      <t>ショウネン</t>
    </rPh>
    <rPh sb="9" eb="10">
      <t>ダン</t>
    </rPh>
    <rPh sb="13" eb="16">
      <t>ナガノケン</t>
    </rPh>
    <rPh sb="20" eb="23">
      <t>ショウネンダン</t>
    </rPh>
    <rPh sb="23" eb="25">
      <t>キョウギ</t>
    </rPh>
    <rPh sb="25" eb="26">
      <t>ベツ</t>
    </rPh>
    <rPh sb="26" eb="28">
      <t>コウリュウ</t>
    </rPh>
    <rPh sb="28" eb="30">
      <t>タイカイ</t>
    </rPh>
    <rPh sb="30" eb="33">
      <t>コウフキン</t>
    </rPh>
    <phoneticPr fontId="2"/>
  </si>
  <si>
    <t>　　競技定額</t>
    <rPh sb="2" eb="4">
      <t>キョウギ</t>
    </rPh>
    <rPh sb="4" eb="6">
      <t>テイガク</t>
    </rPh>
    <phoneticPr fontId="2"/>
  </si>
  <si>
    <t>　　参加料</t>
    <rPh sb="2" eb="4">
      <t>サンカ</t>
    </rPh>
    <rPh sb="4" eb="5">
      <t>リョウ</t>
    </rPh>
    <phoneticPr fontId="2"/>
  </si>
  <si>
    <t>　　応急処置者配置分</t>
    <rPh sb="2" eb="4">
      <t>オウキュウ</t>
    </rPh>
    <rPh sb="4" eb="6">
      <t>ショチ</t>
    </rPh>
    <rPh sb="6" eb="7">
      <t>シャ</t>
    </rPh>
    <rPh sb="7" eb="9">
      <t>ハイチ</t>
    </rPh>
    <rPh sb="9" eb="10">
      <t>ブン</t>
    </rPh>
    <phoneticPr fontId="2"/>
  </si>
  <si>
    <r>
      <t>収　入　支　出　</t>
    </r>
    <r>
      <rPr>
        <b/>
        <strike/>
        <sz val="14"/>
        <rFont val="HGｺﾞｼｯｸE"/>
        <family val="3"/>
        <charset val="128"/>
      </rPr>
      <t>予　算</t>
    </r>
    <r>
      <rPr>
        <b/>
        <sz val="14"/>
        <rFont val="HGｺﾞｼｯｸE"/>
        <family val="3"/>
        <charset val="128"/>
      </rPr>
      <t>　（　決　算　）　書</t>
    </r>
    <phoneticPr fontId="2"/>
  </si>
  <si>
    <t>開催地名</t>
    <rPh sb="0" eb="3">
      <t>カイサイチ</t>
    </rPh>
    <rPh sb="3" eb="4">
      <t>メイ</t>
    </rPh>
    <phoneticPr fontId="2"/>
  </si>
  <si>
    <t>競技名</t>
    <rPh sb="0" eb="2">
      <t>キョウギ</t>
    </rPh>
    <rPh sb="2" eb="3">
      <t>メイ</t>
    </rPh>
    <phoneticPr fontId="2"/>
  </si>
  <si>
    <t>①プログラム等の印刷物</t>
  </si>
  <si>
    <t>②競技用消耗品や事務消耗品（※備品は含まない）</t>
  </si>
  <si>
    <t>③役員昼食代（引率指導者は除く）や飲料代</t>
  </si>
  <si>
    <t>④看板表示の作成費</t>
  </si>
  <si>
    <t>⑤写真現像プリント代</t>
  </si>
  <si>
    <t>⑥実行委員会等打ち合わせ会議経費</t>
  </si>
  <si>
    <t>⑦救護用品</t>
  </si>
  <si>
    <t>【需用費】</t>
    <rPh sb="1" eb="4">
      <t>ジュヨウヒ</t>
    </rPh>
    <phoneticPr fontId="2"/>
  </si>
  <si>
    <t>①通信運搬費（郵便料、電話料、運搬料、振込手数料）</t>
  </si>
  <si>
    <t>②賞状の筆耕料（※謝礼は含まない）</t>
  </si>
  <si>
    <t>③パソコン入力等外部へ依頼した場合の費用（※謝礼は含まない）</t>
  </si>
  <si>
    <t>④振込手数料</t>
  </si>
  <si>
    <t>【役務費】</t>
    <rPh sb="1" eb="4">
      <t>エキムヒ</t>
    </rPh>
    <phoneticPr fontId="2"/>
  </si>
  <si>
    <t>①救護のために派遣依頼した医師、看護師等への謝金</t>
  </si>
  <si>
    <t>【報償費】</t>
    <rPh sb="1" eb="4">
      <t>ホウショウヒ</t>
    </rPh>
    <phoneticPr fontId="2"/>
  </si>
  <si>
    <t>①会場使用料</t>
  </si>
  <si>
    <t>②照明等電気代</t>
  </si>
  <si>
    <t>③器具・機器等の借用料</t>
  </si>
  <si>
    <t>④参加者駐車場の借用料</t>
  </si>
  <si>
    <t>【使用料、賃借料】</t>
    <phoneticPr fontId="2"/>
  </si>
  <si>
    <t>①参加賞　※それぞれ関係のところでご相談ください。</t>
  </si>
  <si>
    <t>【その他】</t>
    <rPh sb="3" eb="4">
      <t>タ</t>
    </rPh>
    <phoneticPr fontId="2"/>
  </si>
  <si>
    <t>市町村スポーツ少年団等からの補助金等</t>
  </si>
  <si>
    <t>補助金等：</t>
    <phoneticPr fontId="2"/>
  </si>
  <si>
    <t>競技定額：</t>
    <rPh sb="0" eb="4">
      <t>キョウギテイガク</t>
    </rPh>
    <phoneticPr fontId="2"/>
  </si>
  <si>
    <t>空手道、軟式野球、ミニバス、剣道・なぎなた</t>
    <rPh sb="0" eb="3">
      <t>カラテドウ</t>
    </rPh>
    <rPh sb="4" eb="8">
      <t>ナンシキヤキュウ</t>
    </rPh>
    <rPh sb="14" eb="16">
      <t>ケンドウ</t>
    </rPh>
    <phoneticPr fontId="2"/>
  </si>
  <si>
    <t>バドミントン、硬式野球（小学生・中学生が別会場の時は按分）</t>
    <rPh sb="7" eb="11">
      <t>コウシキヤキュウ</t>
    </rPh>
    <rPh sb="12" eb="15">
      <t>ショウガクセイ</t>
    </rPh>
    <rPh sb="16" eb="19">
      <t>チュウガクセイ</t>
    </rPh>
    <rPh sb="20" eb="23">
      <t>ベツカイジョウ</t>
    </rPh>
    <rPh sb="24" eb="25">
      <t>トキ</t>
    </rPh>
    <rPh sb="26" eb="28">
      <t>アンブン</t>
    </rPh>
    <phoneticPr fontId="2"/>
  </si>
  <si>
    <t>バレーボール、サッカー</t>
    <phoneticPr fontId="2"/>
  </si>
  <si>
    <t>卓球、柔道、ラグビー、少林寺拳法</t>
    <rPh sb="0" eb="2">
      <t>タッキュウ</t>
    </rPh>
    <rPh sb="3" eb="5">
      <t>ジュウドウ</t>
    </rPh>
    <rPh sb="11" eb="16">
      <t>ショウリンジケンポウ</t>
    </rPh>
    <phoneticPr fontId="2"/>
  </si>
  <si>
    <t>賃借料</t>
  </si>
  <si>
    <t>使用料</t>
    <phoneticPr fontId="2"/>
  </si>
  <si>
    <t>②必要に応じて、外部に依頼した補助員・審判員等への手当</t>
    <rPh sb="25" eb="27">
      <t>テアテ</t>
    </rPh>
    <phoneticPr fontId="2"/>
  </si>
  <si>
    <t>②上記科目に当てはまらないもの（県事務局に連絡ください）</t>
    <phoneticPr fontId="2"/>
  </si>
  <si>
    <t>照明使用料</t>
    <rPh sb="0" eb="2">
      <t>ショウメイ</t>
    </rPh>
    <rPh sb="2" eb="5">
      <t>シヨウリョウ</t>
    </rPh>
    <phoneticPr fontId="2"/>
  </si>
  <si>
    <t>審判</t>
    <rPh sb="0" eb="2">
      <t>シンパン</t>
    </rPh>
    <phoneticPr fontId="2"/>
  </si>
  <si>
    <t>補助員</t>
    <rPh sb="0" eb="3">
      <t>ホジョイン</t>
    </rPh>
    <phoneticPr fontId="2"/>
  </si>
  <si>
    <t>団体</t>
    <rPh sb="0" eb="2">
      <t>ダンタイ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</si>
</sst>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#&quot;円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4"/>
      <name val="HGｺﾞｼｯｸE"/>
      <family val="3"/>
      <charset val="128"/>
    </font>
    <font>
      <sz val="12"/>
      <name val="HGｺﾞｼｯｸE"/>
      <family val="3"/>
      <charset val="128"/>
    </font>
    <font>
      <b/>
      <strike/>
      <sz val="14"/>
      <name val="HGｺﾞｼｯｸE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right" vertical="center"/>
    </xf>
    <xf numFmtId="0" fontId="3" fillId="0" borderId="5" xfId="0" applyFont="1" applyBorder="1">
      <alignment vertical="center"/>
    </xf>
    <xf numFmtId="176" fontId="3" fillId="0" borderId="6" xfId="1" applyNumberFormat="1" applyFont="1" applyBorder="1" applyAlignment="1">
      <alignment vertical="center"/>
    </xf>
    <xf numFmtId="176" fontId="3" fillId="0" borderId="7" xfId="1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right" vertical="center"/>
    </xf>
    <xf numFmtId="0" fontId="3" fillId="0" borderId="9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38" fontId="3" fillId="0" borderId="10" xfId="1" applyFont="1" applyBorder="1" applyAlignment="1">
      <alignment vertical="center"/>
    </xf>
    <xf numFmtId="0" fontId="3" fillId="0" borderId="10" xfId="0" applyFont="1" applyBorder="1">
      <alignment vertical="center"/>
    </xf>
    <xf numFmtId="176" fontId="3" fillId="0" borderId="11" xfId="1" applyNumberFormat="1" applyFont="1" applyBorder="1" applyAlignment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38" fontId="3" fillId="0" borderId="13" xfId="1" applyFont="1" applyBorder="1" applyAlignment="1">
      <alignment vertical="center"/>
    </xf>
    <xf numFmtId="0" fontId="3" fillId="0" borderId="13" xfId="0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3" xfId="0" applyFont="1" applyBorder="1">
      <alignment vertical="center"/>
    </xf>
    <xf numFmtId="38" fontId="3" fillId="0" borderId="3" xfId="1" applyFont="1" applyBorder="1" applyAlignment="1">
      <alignment vertical="center"/>
    </xf>
    <xf numFmtId="176" fontId="3" fillId="0" borderId="14" xfId="1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176" fontId="4" fillId="0" borderId="0" xfId="1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38" fontId="3" fillId="0" borderId="16" xfId="1" applyFont="1" applyBorder="1" applyAlignment="1">
      <alignment horizontal="center" vertical="center"/>
    </xf>
    <xf numFmtId="176" fontId="3" fillId="0" borderId="16" xfId="1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 shrinkToFit="1"/>
    </xf>
    <xf numFmtId="38" fontId="3" fillId="0" borderId="0" xfId="1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38" fontId="3" fillId="0" borderId="16" xfId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6</xdr:row>
      <xdr:rowOff>38100</xdr:rowOff>
    </xdr:from>
    <xdr:to>
      <xdr:col>2</xdr:col>
      <xdr:colOff>257175</xdr:colOff>
      <xdr:row>8</xdr:row>
      <xdr:rowOff>209550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90725" y="1466850"/>
          <a:ext cx="161925" cy="647700"/>
        </a:xfrm>
        <a:prstGeom prst="lef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6</xdr:row>
      <xdr:rowOff>38100</xdr:rowOff>
    </xdr:from>
    <xdr:to>
      <xdr:col>2</xdr:col>
      <xdr:colOff>257175</xdr:colOff>
      <xdr:row>8</xdr:row>
      <xdr:rowOff>209550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990725" y="1466850"/>
          <a:ext cx="161925" cy="647700"/>
        </a:xfrm>
        <a:prstGeom prst="lef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view="pageBreakPreview" zoomScaleNormal="100" workbookViewId="0">
      <selection activeCell="C22" sqref="C22"/>
    </sheetView>
  </sheetViews>
  <sheetFormatPr defaultRowHeight="18.75" customHeight="1" x14ac:dyDescent="0.15"/>
  <cols>
    <col min="1" max="1" width="13.625" style="4" customWidth="1"/>
    <col min="2" max="2" width="12.375" style="2" customWidth="1"/>
    <col min="3" max="3" width="23.375" style="3" customWidth="1"/>
    <col min="4" max="4" width="3.375" style="4" bestFit="1" customWidth="1"/>
    <col min="5" max="5" width="9.5" style="5" customWidth="1"/>
    <col min="6" max="6" width="5.5" style="4" bestFit="1" customWidth="1"/>
    <col min="7" max="7" width="5.625" style="3" customWidth="1"/>
    <col min="8" max="8" width="4.125" style="4" customWidth="1"/>
    <col min="9" max="9" width="3.5" style="4" bestFit="1" customWidth="1"/>
    <col min="10" max="10" width="14.125" style="6" customWidth="1"/>
    <col min="11" max="11" width="2.5" style="3" customWidth="1"/>
    <col min="12" max="16384" width="9" style="3"/>
  </cols>
  <sheetData>
    <row r="1" spans="1:10" ht="18.75" customHeight="1" x14ac:dyDescent="0.15">
      <c r="A1" s="1" t="s">
        <v>0</v>
      </c>
      <c r="J1" s="35"/>
    </row>
    <row r="2" spans="1:10" ht="18.75" customHeight="1" x14ac:dyDescent="0.1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18.75" customHeight="1" thickBot="1" x14ac:dyDescent="0.2">
      <c r="E3" s="39" t="s">
        <v>86</v>
      </c>
      <c r="F3" s="48"/>
      <c r="G3" s="49"/>
      <c r="H3" s="50" t="s">
        <v>87</v>
      </c>
      <c r="I3" s="49"/>
      <c r="J3" s="40"/>
    </row>
    <row r="4" spans="1:10" ht="18.75" customHeight="1" x14ac:dyDescent="0.15">
      <c r="A4" s="38" t="s">
        <v>2</v>
      </c>
      <c r="J4" s="7" t="s">
        <v>8</v>
      </c>
    </row>
    <row r="5" spans="1:10" s="4" customFormat="1" ht="18.75" customHeight="1" x14ac:dyDescent="0.15">
      <c r="A5" s="8" t="s">
        <v>11</v>
      </c>
      <c r="B5" s="9" t="s">
        <v>10</v>
      </c>
      <c r="C5" s="47" t="s">
        <v>9</v>
      </c>
      <c r="D5" s="44"/>
      <c r="E5" s="44"/>
      <c r="F5" s="44"/>
      <c r="G5" s="44"/>
      <c r="H5" s="44"/>
      <c r="I5" s="44"/>
      <c r="J5" s="45"/>
    </row>
    <row r="6" spans="1:10" ht="18.75" customHeight="1" x14ac:dyDescent="0.15">
      <c r="A6" s="12" t="s">
        <v>3</v>
      </c>
      <c r="B6" s="13">
        <f>SUM(J7:J9)</f>
        <v>0</v>
      </c>
      <c r="C6" s="37" t="s">
        <v>81</v>
      </c>
      <c r="E6" s="4"/>
      <c r="G6" s="4"/>
      <c r="J6" s="36"/>
    </row>
    <row r="7" spans="1:10" ht="18.75" customHeight="1" x14ac:dyDescent="0.15">
      <c r="A7" s="12"/>
      <c r="B7" s="13"/>
      <c r="C7" s="14" t="s">
        <v>82</v>
      </c>
      <c r="J7" s="16">
        <v>0</v>
      </c>
    </row>
    <row r="8" spans="1:10" ht="18.75" customHeight="1" x14ac:dyDescent="0.15">
      <c r="A8" s="12"/>
      <c r="B8" s="13"/>
      <c r="C8" s="14" t="s">
        <v>83</v>
      </c>
      <c r="D8" s="4" t="s">
        <v>7</v>
      </c>
      <c r="E8" s="5">
        <v>300</v>
      </c>
      <c r="F8" s="4" t="s">
        <v>12</v>
      </c>
      <c r="I8" s="4" t="s">
        <v>67</v>
      </c>
      <c r="J8" s="16">
        <f>E8*G8</f>
        <v>0</v>
      </c>
    </row>
    <row r="9" spans="1:10" ht="18.75" customHeight="1" x14ac:dyDescent="0.15">
      <c r="A9" s="17"/>
      <c r="B9" s="18"/>
      <c r="C9" s="19" t="s">
        <v>84</v>
      </c>
      <c r="D9" s="4" t="s">
        <v>7</v>
      </c>
      <c r="E9" s="21"/>
      <c r="F9" s="4" t="s">
        <v>12</v>
      </c>
      <c r="G9" s="22"/>
      <c r="H9" s="20"/>
      <c r="I9" s="4" t="s">
        <v>32</v>
      </c>
      <c r="J9" s="23">
        <v>0</v>
      </c>
    </row>
    <row r="10" spans="1:10" ht="18.75" customHeight="1" x14ac:dyDescent="0.15">
      <c r="A10" s="12"/>
      <c r="B10" s="13">
        <f>SUM(J10:J12)</f>
        <v>0</v>
      </c>
      <c r="C10" s="24"/>
      <c r="D10" s="25"/>
      <c r="E10" s="26"/>
      <c r="F10" s="25"/>
      <c r="G10" s="27"/>
      <c r="H10" s="25"/>
      <c r="I10" s="25"/>
      <c r="J10" s="15">
        <f>E10*G10</f>
        <v>0</v>
      </c>
    </row>
    <row r="11" spans="1:10" ht="18.75" customHeight="1" x14ac:dyDescent="0.15">
      <c r="A11" s="12"/>
      <c r="B11" s="13"/>
      <c r="C11" s="14"/>
      <c r="J11" s="16">
        <f>E11*G11</f>
        <v>0</v>
      </c>
    </row>
    <row r="12" spans="1:10" ht="18.75" customHeight="1" x14ac:dyDescent="0.15">
      <c r="A12" s="17"/>
      <c r="B12" s="18"/>
      <c r="C12" s="19"/>
      <c r="D12" s="20"/>
      <c r="E12" s="21"/>
      <c r="F12" s="20"/>
      <c r="G12" s="22"/>
      <c r="H12" s="20"/>
      <c r="I12" s="20"/>
      <c r="J12" s="23">
        <f>E12*G12</f>
        <v>0</v>
      </c>
    </row>
    <row r="13" spans="1:10" ht="18.75" customHeight="1" x14ac:dyDescent="0.15">
      <c r="A13" s="10" t="s">
        <v>6</v>
      </c>
      <c r="B13" s="28">
        <f>SUM(B7:B12)</f>
        <v>0</v>
      </c>
      <c r="C13" s="29"/>
      <c r="D13" s="11"/>
      <c r="E13" s="30"/>
      <c r="F13" s="11"/>
      <c r="G13" s="29"/>
      <c r="H13" s="11"/>
      <c r="I13" s="11"/>
      <c r="J13" s="31"/>
    </row>
    <row r="15" spans="1:10" s="4" customFormat="1" ht="18.75" customHeight="1" x14ac:dyDescent="0.15">
      <c r="A15" s="38" t="s">
        <v>4</v>
      </c>
      <c r="B15" s="2"/>
      <c r="C15" s="3"/>
      <c r="E15" s="5"/>
      <c r="G15" s="3"/>
      <c r="J15" s="7" t="s">
        <v>8</v>
      </c>
    </row>
    <row r="16" spans="1:10" ht="18.75" customHeight="1" x14ac:dyDescent="0.15">
      <c r="A16" s="8" t="s">
        <v>11</v>
      </c>
      <c r="B16" s="9" t="s">
        <v>10</v>
      </c>
      <c r="C16" s="44" t="s">
        <v>9</v>
      </c>
      <c r="D16" s="44"/>
      <c r="E16" s="44"/>
      <c r="F16" s="44"/>
      <c r="G16" s="44"/>
      <c r="H16" s="44"/>
      <c r="I16" s="44"/>
      <c r="J16" s="45"/>
    </row>
    <row r="17" spans="1:10" ht="18.75" customHeight="1" x14ac:dyDescent="0.15">
      <c r="A17" s="32" t="s">
        <v>68</v>
      </c>
      <c r="B17" s="33">
        <f>SUM(J17:J28)</f>
        <v>0</v>
      </c>
      <c r="C17" s="27"/>
      <c r="D17" s="25" t="s">
        <v>69</v>
      </c>
      <c r="E17" s="26"/>
      <c r="F17" s="25" t="s">
        <v>12</v>
      </c>
      <c r="G17" s="27"/>
      <c r="H17" s="25"/>
      <c r="I17" s="25" t="s">
        <v>70</v>
      </c>
      <c r="J17" s="15">
        <f t="shared" ref="J17:J27" si="0">E17*G17</f>
        <v>0</v>
      </c>
    </row>
    <row r="18" spans="1:10" ht="18.75" customHeight="1" x14ac:dyDescent="0.15">
      <c r="A18" s="12"/>
      <c r="B18" s="13"/>
      <c r="D18" s="4" t="s">
        <v>7</v>
      </c>
      <c r="F18" s="4" t="s">
        <v>12</v>
      </c>
      <c r="I18" s="4" t="s">
        <v>36</v>
      </c>
      <c r="J18" s="16">
        <f t="shared" si="0"/>
        <v>0</v>
      </c>
    </row>
    <row r="19" spans="1:10" ht="18.75" customHeight="1" x14ac:dyDescent="0.15">
      <c r="A19" s="12"/>
      <c r="B19" s="13"/>
      <c r="D19" s="4" t="s">
        <v>71</v>
      </c>
      <c r="F19" s="4" t="s">
        <v>12</v>
      </c>
      <c r="I19" s="4" t="s">
        <v>70</v>
      </c>
      <c r="J19" s="16">
        <f t="shared" si="0"/>
        <v>0</v>
      </c>
    </row>
    <row r="20" spans="1:10" ht="18.75" customHeight="1" x14ac:dyDescent="0.15">
      <c r="A20" s="12"/>
      <c r="B20" s="13"/>
      <c r="D20" s="4" t="s">
        <v>71</v>
      </c>
      <c r="F20" s="4" t="s">
        <v>12</v>
      </c>
      <c r="I20" s="4" t="s">
        <v>70</v>
      </c>
      <c r="J20" s="16">
        <f t="shared" si="0"/>
        <v>0</v>
      </c>
    </row>
    <row r="21" spans="1:10" ht="18.75" customHeight="1" x14ac:dyDescent="0.15">
      <c r="A21" s="12"/>
      <c r="B21" s="13"/>
      <c r="D21" s="4" t="s">
        <v>69</v>
      </c>
      <c r="F21" s="4" t="s">
        <v>12</v>
      </c>
      <c r="I21" s="4" t="s">
        <v>70</v>
      </c>
      <c r="J21" s="16">
        <f t="shared" si="0"/>
        <v>0</v>
      </c>
    </row>
    <row r="22" spans="1:10" ht="18.75" customHeight="1" x14ac:dyDescent="0.15">
      <c r="A22" s="12"/>
      <c r="B22" s="13"/>
      <c r="D22" s="4" t="s">
        <v>69</v>
      </c>
      <c r="F22" s="4" t="s">
        <v>12</v>
      </c>
      <c r="I22" s="4" t="s">
        <v>70</v>
      </c>
      <c r="J22" s="16">
        <f t="shared" si="0"/>
        <v>0</v>
      </c>
    </row>
    <row r="23" spans="1:10" ht="18.75" customHeight="1" x14ac:dyDescent="0.15">
      <c r="A23" s="12"/>
      <c r="B23" s="13"/>
      <c r="D23" s="4" t="s">
        <v>71</v>
      </c>
      <c r="F23" s="4" t="s">
        <v>12</v>
      </c>
      <c r="I23" s="4" t="s">
        <v>70</v>
      </c>
      <c r="J23" s="16">
        <f t="shared" si="0"/>
        <v>0</v>
      </c>
    </row>
    <row r="24" spans="1:10" ht="18.75" customHeight="1" x14ac:dyDescent="0.15">
      <c r="A24" s="12"/>
      <c r="B24" s="13"/>
      <c r="D24" s="4" t="s">
        <v>71</v>
      </c>
      <c r="F24" s="4" t="s">
        <v>12</v>
      </c>
      <c r="I24" s="4" t="s">
        <v>70</v>
      </c>
      <c r="J24" s="16">
        <f t="shared" si="0"/>
        <v>0</v>
      </c>
    </row>
    <row r="25" spans="1:10" ht="18.75" customHeight="1" x14ac:dyDescent="0.15">
      <c r="A25" s="12"/>
      <c r="B25" s="13"/>
      <c r="D25" s="4" t="s">
        <v>72</v>
      </c>
      <c r="F25" s="4" t="s">
        <v>12</v>
      </c>
      <c r="I25" s="4" t="s">
        <v>36</v>
      </c>
      <c r="J25" s="16">
        <f t="shared" si="0"/>
        <v>0</v>
      </c>
    </row>
    <row r="26" spans="1:10" ht="18.75" customHeight="1" x14ac:dyDescent="0.15">
      <c r="A26" s="12"/>
      <c r="B26" s="13"/>
      <c r="D26" s="4" t="s">
        <v>40</v>
      </c>
      <c r="F26" s="4" t="s">
        <v>12</v>
      </c>
      <c r="I26" s="4" t="s">
        <v>70</v>
      </c>
      <c r="J26" s="16">
        <f t="shared" si="0"/>
        <v>0</v>
      </c>
    </row>
    <row r="27" spans="1:10" ht="18.75" customHeight="1" x14ac:dyDescent="0.15">
      <c r="A27" s="43"/>
      <c r="B27" s="13"/>
      <c r="D27" s="4" t="s">
        <v>73</v>
      </c>
      <c r="F27" s="4" t="s">
        <v>12</v>
      </c>
      <c r="I27" s="4" t="s">
        <v>70</v>
      </c>
      <c r="J27" s="16">
        <f t="shared" si="0"/>
        <v>0</v>
      </c>
    </row>
    <row r="28" spans="1:10" ht="18.75" customHeight="1" x14ac:dyDescent="0.15">
      <c r="A28" s="12"/>
      <c r="B28" s="13"/>
      <c r="D28" s="4" t="s">
        <v>74</v>
      </c>
      <c r="F28" s="4" t="s">
        <v>12</v>
      </c>
      <c r="I28" s="4" t="s">
        <v>70</v>
      </c>
      <c r="J28" s="16">
        <v>0</v>
      </c>
    </row>
    <row r="29" spans="1:10" ht="18.75" customHeight="1" x14ac:dyDescent="0.15">
      <c r="A29" s="41" t="s">
        <v>118</v>
      </c>
      <c r="B29" s="33">
        <f>SUM(J29:J31)</f>
        <v>0</v>
      </c>
      <c r="C29" s="27"/>
      <c r="D29" s="25" t="s">
        <v>69</v>
      </c>
      <c r="E29" s="26"/>
      <c r="F29" s="25" t="s">
        <v>12</v>
      </c>
      <c r="G29" s="27"/>
      <c r="H29" s="25"/>
      <c r="I29" s="25" t="s">
        <v>67</v>
      </c>
      <c r="J29" s="15">
        <v>0</v>
      </c>
    </row>
    <row r="30" spans="1:10" ht="18.75" customHeight="1" x14ac:dyDescent="0.15">
      <c r="A30" s="12" t="s">
        <v>117</v>
      </c>
      <c r="B30" s="13"/>
      <c r="D30" s="4" t="s">
        <v>71</v>
      </c>
      <c r="F30" s="4" t="s">
        <v>12</v>
      </c>
      <c r="I30" s="4" t="s">
        <v>67</v>
      </c>
      <c r="J30" s="16">
        <v>0</v>
      </c>
    </row>
    <row r="31" spans="1:10" ht="18.75" customHeight="1" x14ac:dyDescent="0.15">
      <c r="A31" s="17"/>
      <c r="B31" s="18"/>
      <c r="C31" s="22"/>
      <c r="D31" s="20" t="s">
        <v>71</v>
      </c>
      <c r="E31" s="21"/>
      <c r="F31" s="20" t="s">
        <v>12</v>
      </c>
      <c r="G31" s="22"/>
      <c r="H31" s="20"/>
      <c r="I31" s="20" t="s">
        <v>67</v>
      </c>
      <c r="J31" s="23">
        <v>0</v>
      </c>
    </row>
    <row r="32" spans="1:10" ht="18.75" customHeight="1" x14ac:dyDescent="0.15">
      <c r="A32" s="34" t="s">
        <v>75</v>
      </c>
      <c r="B32" s="13">
        <f>SUM(J32:J35)</f>
        <v>0</v>
      </c>
      <c r="D32" s="4" t="s">
        <v>76</v>
      </c>
      <c r="F32" s="4" t="s">
        <v>12</v>
      </c>
      <c r="I32" s="4" t="s">
        <v>70</v>
      </c>
      <c r="J32" s="16">
        <f t="shared" ref="J32:J43" si="1">E32*G32</f>
        <v>0</v>
      </c>
    </row>
    <row r="33" spans="1:10" ht="18.75" customHeight="1" x14ac:dyDescent="0.15">
      <c r="A33" s="34"/>
      <c r="B33" s="13"/>
      <c r="D33" s="4" t="s">
        <v>69</v>
      </c>
      <c r="F33" s="4" t="s">
        <v>12</v>
      </c>
      <c r="I33" s="4" t="s">
        <v>70</v>
      </c>
      <c r="J33" s="16">
        <f t="shared" si="1"/>
        <v>0</v>
      </c>
    </row>
    <row r="34" spans="1:10" ht="18.75" customHeight="1" x14ac:dyDescent="0.15">
      <c r="A34" s="12"/>
      <c r="B34" s="13"/>
      <c r="D34" s="4" t="s">
        <v>76</v>
      </c>
      <c r="F34" s="4" t="s">
        <v>12</v>
      </c>
      <c r="I34" s="4" t="s">
        <v>70</v>
      </c>
      <c r="J34" s="16">
        <f t="shared" si="1"/>
        <v>0</v>
      </c>
    </row>
    <row r="35" spans="1:10" ht="18.75" customHeight="1" x14ac:dyDescent="0.15">
      <c r="A35" s="17"/>
      <c r="B35" s="18"/>
      <c r="C35" s="22"/>
      <c r="D35" s="20" t="s">
        <v>76</v>
      </c>
      <c r="E35" s="21"/>
      <c r="F35" s="4" t="s">
        <v>12</v>
      </c>
      <c r="G35" s="22"/>
      <c r="H35" s="20"/>
      <c r="I35" s="20" t="s">
        <v>70</v>
      </c>
      <c r="J35" s="23">
        <f t="shared" si="1"/>
        <v>0</v>
      </c>
    </row>
    <row r="36" spans="1:10" ht="18.75" customHeight="1" x14ac:dyDescent="0.15">
      <c r="A36" s="32" t="s">
        <v>77</v>
      </c>
      <c r="B36" s="33">
        <f>SUM(J36:J39)</f>
        <v>0</v>
      </c>
      <c r="C36" s="27"/>
      <c r="D36" s="25" t="s">
        <v>71</v>
      </c>
      <c r="E36" s="26"/>
      <c r="F36" s="25" t="s">
        <v>12</v>
      </c>
      <c r="G36" s="27"/>
      <c r="H36" s="25"/>
      <c r="I36" s="25" t="s">
        <v>70</v>
      </c>
      <c r="J36" s="15">
        <f t="shared" si="1"/>
        <v>0</v>
      </c>
    </row>
    <row r="37" spans="1:10" ht="18.75" customHeight="1" x14ac:dyDescent="0.15">
      <c r="A37" s="34"/>
      <c r="B37" s="13"/>
      <c r="D37" s="4" t="s">
        <v>55</v>
      </c>
      <c r="F37" s="4" t="s">
        <v>12</v>
      </c>
      <c r="I37" s="4" t="s">
        <v>70</v>
      </c>
      <c r="J37" s="16">
        <f t="shared" si="1"/>
        <v>0</v>
      </c>
    </row>
    <row r="38" spans="1:10" ht="18.75" customHeight="1" x14ac:dyDescent="0.15">
      <c r="A38" s="12"/>
      <c r="B38" s="13"/>
      <c r="D38" s="4" t="s">
        <v>78</v>
      </c>
      <c r="F38" s="4" t="s">
        <v>12</v>
      </c>
      <c r="I38" s="4" t="s">
        <v>70</v>
      </c>
      <c r="J38" s="16">
        <f t="shared" si="1"/>
        <v>0</v>
      </c>
    </row>
    <row r="39" spans="1:10" ht="18.75" customHeight="1" x14ac:dyDescent="0.15">
      <c r="A39" s="12"/>
      <c r="B39" s="13"/>
      <c r="D39" s="4" t="s">
        <v>69</v>
      </c>
      <c r="F39" s="20" t="s">
        <v>12</v>
      </c>
      <c r="I39" s="4" t="s">
        <v>67</v>
      </c>
      <c r="J39" s="16">
        <f t="shared" si="1"/>
        <v>0</v>
      </c>
    </row>
    <row r="40" spans="1:10" ht="18.75" customHeight="1" x14ac:dyDescent="0.15">
      <c r="A40" s="32" t="s">
        <v>79</v>
      </c>
      <c r="B40" s="33">
        <f>SUM(J40:J43)</f>
        <v>0</v>
      </c>
      <c r="C40" s="27"/>
      <c r="D40" s="25" t="s">
        <v>7</v>
      </c>
      <c r="E40" s="26"/>
      <c r="F40" s="4" t="s">
        <v>12</v>
      </c>
      <c r="G40" s="27"/>
      <c r="H40" s="25"/>
      <c r="I40" s="25" t="s">
        <v>70</v>
      </c>
      <c r="J40" s="15">
        <f t="shared" si="1"/>
        <v>0</v>
      </c>
    </row>
    <row r="41" spans="1:10" ht="18.75" customHeight="1" x14ac:dyDescent="0.15">
      <c r="A41" s="34"/>
      <c r="B41" s="13"/>
      <c r="D41" s="4" t="s">
        <v>69</v>
      </c>
      <c r="F41" s="4" t="s">
        <v>12</v>
      </c>
      <c r="I41" s="4" t="s">
        <v>67</v>
      </c>
      <c r="J41" s="16">
        <f t="shared" si="1"/>
        <v>0</v>
      </c>
    </row>
    <row r="42" spans="1:10" ht="18.75" customHeight="1" x14ac:dyDescent="0.15">
      <c r="A42" s="12"/>
      <c r="B42" s="13"/>
      <c r="D42" s="4" t="s">
        <v>71</v>
      </c>
      <c r="F42" s="4" t="s">
        <v>12</v>
      </c>
      <c r="I42" s="4" t="s">
        <v>67</v>
      </c>
      <c r="J42" s="16">
        <f t="shared" si="1"/>
        <v>0</v>
      </c>
    </row>
    <row r="43" spans="1:10" ht="18.75" customHeight="1" x14ac:dyDescent="0.15">
      <c r="A43" s="17"/>
      <c r="B43" s="18"/>
      <c r="C43" s="22"/>
      <c r="D43" s="20" t="s">
        <v>71</v>
      </c>
      <c r="E43" s="21"/>
      <c r="F43" s="4" t="s">
        <v>12</v>
      </c>
      <c r="G43" s="22"/>
      <c r="H43" s="20"/>
      <c r="I43" s="20" t="s">
        <v>67</v>
      </c>
      <c r="J43" s="23">
        <f t="shared" si="1"/>
        <v>0</v>
      </c>
    </row>
    <row r="44" spans="1:10" ht="18.75" customHeight="1" x14ac:dyDescent="0.15">
      <c r="A44" s="10" t="s">
        <v>6</v>
      </c>
      <c r="B44" s="28">
        <f>SUM(B17:B43)</f>
        <v>0</v>
      </c>
      <c r="C44" s="29"/>
      <c r="D44" s="11"/>
      <c r="E44" s="30"/>
      <c r="F44" s="11"/>
      <c r="G44" s="29"/>
      <c r="H44" s="11"/>
      <c r="I44" s="11"/>
      <c r="J44" s="31"/>
    </row>
    <row r="46" spans="1:10" ht="18.75" customHeight="1" x14ac:dyDescent="0.15">
      <c r="B46" s="2">
        <f>B13-B44</f>
        <v>0</v>
      </c>
    </row>
  </sheetData>
  <mergeCells count="5">
    <mergeCell ref="C16:J16"/>
    <mergeCell ref="A2:J2"/>
    <mergeCell ref="C5:J5"/>
    <mergeCell ref="F3:G3"/>
    <mergeCell ref="H3:I3"/>
  </mergeCells>
  <phoneticPr fontId="2"/>
  <printOptions horizontalCentered="1"/>
  <pageMargins left="0.59055118110236227" right="0.19685039370078741" top="0.59055118110236227" bottom="0.59055118110236227" header="0.51181102362204722" footer="0.51181102362204722"/>
  <pageSetup paperSize="9" orientation="portrait" r:id="rId1"/>
  <headerFooter alignWithMargins="0"/>
  <ignoredErrors>
    <ignoredError sqref="B2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6"/>
  <sheetViews>
    <sheetView view="pageBreakPreview" topLeftCell="A34" zoomScaleNormal="100" workbookViewId="0">
      <selection activeCell="E38" sqref="E38"/>
    </sheetView>
  </sheetViews>
  <sheetFormatPr defaultRowHeight="18.75" customHeight="1" x14ac:dyDescent="0.15"/>
  <cols>
    <col min="1" max="1" width="13.625" style="4" customWidth="1"/>
    <col min="2" max="2" width="12.375" style="2" customWidth="1"/>
    <col min="3" max="3" width="23.375" style="3" customWidth="1"/>
    <col min="4" max="4" width="3.375" style="4" bestFit="1" customWidth="1"/>
    <col min="5" max="5" width="9.5" style="5" customWidth="1"/>
    <col min="6" max="6" width="5.5" style="4" bestFit="1" customWidth="1"/>
    <col min="7" max="7" width="4.625" style="3" customWidth="1"/>
    <col min="8" max="8" width="4.125" style="4" customWidth="1"/>
    <col min="9" max="9" width="3.5" style="4" bestFit="1" customWidth="1"/>
    <col min="10" max="10" width="14.125" style="6" customWidth="1"/>
    <col min="11" max="11" width="2.5" style="3" customWidth="1"/>
    <col min="12" max="12" width="9" style="3"/>
    <col min="13" max="13" width="58.75" style="3" bestFit="1" customWidth="1"/>
    <col min="14" max="15" width="9" style="3"/>
    <col min="16" max="16" width="10.5" style="3" customWidth="1"/>
    <col min="17" max="17" width="9.375" style="3" bestFit="1" customWidth="1"/>
    <col min="18" max="16384" width="9" style="3"/>
  </cols>
  <sheetData>
    <row r="1" spans="1:14" ht="18.75" customHeight="1" x14ac:dyDescent="0.15">
      <c r="A1" s="1" t="s">
        <v>0</v>
      </c>
      <c r="J1" s="35" t="s">
        <v>66</v>
      </c>
    </row>
    <row r="2" spans="1:14" ht="18.75" customHeight="1" x14ac:dyDescent="0.15">
      <c r="A2" s="46" t="s">
        <v>85</v>
      </c>
      <c r="B2" s="46"/>
      <c r="C2" s="46"/>
      <c r="D2" s="46"/>
      <c r="E2" s="46"/>
      <c r="F2" s="46"/>
      <c r="G2" s="46"/>
      <c r="H2" s="46"/>
      <c r="I2" s="46"/>
      <c r="J2" s="46"/>
    </row>
    <row r="3" spans="1:14" ht="18.75" customHeight="1" thickBot="1" x14ac:dyDescent="0.2">
      <c r="E3" s="39" t="s">
        <v>86</v>
      </c>
      <c r="F3" s="48"/>
      <c r="G3" s="49"/>
      <c r="H3" s="50" t="s">
        <v>87</v>
      </c>
      <c r="I3" s="49"/>
      <c r="J3" s="40"/>
    </row>
    <row r="4" spans="1:14" ht="18.75" customHeight="1" x14ac:dyDescent="0.15">
      <c r="A4" s="38" t="s">
        <v>2</v>
      </c>
      <c r="J4" s="7" t="s">
        <v>8</v>
      </c>
    </row>
    <row r="5" spans="1:14" s="4" customFormat="1" ht="18.75" customHeight="1" x14ac:dyDescent="0.15">
      <c r="A5" s="8" t="s">
        <v>11</v>
      </c>
      <c r="B5" s="9" t="s">
        <v>10</v>
      </c>
      <c r="C5" s="47" t="s">
        <v>9</v>
      </c>
      <c r="D5" s="44"/>
      <c r="E5" s="44"/>
      <c r="F5" s="44"/>
      <c r="G5" s="44"/>
      <c r="H5" s="44"/>
      <c r="I5" s="44"/>
      <c r="J5" s="45"/>
    </row>
    <row r="6" spans="1:14" ht="18.75" customHeight="1" x14ac:dyDescent="0.15">
      <c r="A6" s="12" t="s">
        <v>3</v>
      </c>
      <c r="B6" s="13">
        <f>SUM(J7:J9)</f>
        <v>157100</v>
      </c>
      <c r="C6" s="37" t="s">
        <v>81</v>
      </c>
      <c r="E6" s="4"/>
      <c r="G6" s="4"/>
      <c r="J6" s="36"/>
      <c r="L6" s="3" t="s">
        <v>112</v>
      </c>
      <c r="M6" s="42">
        <v>100000</v>
      </c>
      <c r="N6" s="3" t="s">
        <v>113</v>
      </c>
    </row>
    <row r="7" spans="1:14" ht="18.75" customHeight="1" x14ac:dyDescent="0.15">
      <c r="A7" s="12"/>
      <c r="B7" s="13"/>
      <c r="C7" s="14" t="s">
        <v>82</v>
      </c>
      <c r="J7" s="16">
        <v>70000</v>
      </c>
      <c r="M7" s="42">
        <v>80000</v>
      </c>
      <c r="N7" s="3" t="s">
        <v>114</v>
      </c>
    </row>
    <row r="8" spans="1:14" ht="18.75" customHeight="1" x14ac:dyDescent="0.15">
      <c r="A8" s="12"/>
      <c r="B8" s="13"/>
      <c r="C8" s="14" t="s">
        <v>83</v>
      </c>
      <c r="D8" s="4" t="s">
        <v>31</v>
      </c>
      <c r="E8" s="5">
        <v>300</v>
      </c>
      <c r="F8" s="4" t="s">
        <v>12</v>
      </c>
      <c r="G8" s="3">
        <v>257</v>
      </c>
      <c r="I8" s="4" t="s">
        <v>32</v>
      </c>
      <c r="J8" s="16">
        <f>E8*G8</f>
        <v>77100</v>
      </c>
      <c r="M8" s="42">
        <v>70000</v>
      </c>
      <c r="N8" s="3" t="s">
        <v>115</v>
      </c>
    </row>
    <row r="9" spans="1:14" ht="18.75" customHeight="1" x14ac:dyDescent="0.15">
      <c r="A9" s="17"/>
      <c r="B9" s="18"/>
      <c r="C9" s="19" t="s">
        <v>84</v>
      </c>
      <c r="D9" s="4" t="s">
        <v>7</v>
      </c>
      <c r="E9" s="21">
        <v>10000</v>
      </c>
      <c r="F9" s="20" t="s">
        <v>12</v>
      </c>
      <c r="G9" s="22">
        <v>1</v>
      </c>
      <c r="H9" s="20"/>
      <c r="I9" s="4" t="s">
        <v>32</v>
      </c>
      <c r="J9" s="16">
        <f>E9*G9</f>
        <v>10000</v>
      </c>
      <c r="M9" s="42">
        <v>60000</v>
      </c>
      <c r="N9" s="3" t="s">
        <v>116</v>
      </c>
    </row>
    <row r="10" spans="1:14" ht="18.75" customHeight="1" x14ac:dyDescent="0.15">
      <c r="A10" s="12"/>
      <c r="B10" s="13">
        <f>SUM(J10:J12)</f>
        <v>0</v>
      </c>
      <c r="C10" s="24"/>
      <c r="D10" s="25"/>
      <c r="E10" s="26"/>
      <c r="F10" s="25"/>
      <c r="G10" s="27"/>
      <c r="H10" s="25"/>
      <c r="I10" s="25"/>
      <c r="J10" s="15">
        <f>E10*G10</f>
        <v>0</v>
      </c>
      <c r="L10" s="3" t="s">
        <v>111</v>
      </c>
      <c r="M10" s="3" t="s">
        <v>110</v>
      </c>
    </row>
    <row r="11" spans="1:14" ht="18.75" customHeight="1" x14ac:dyDescent="0.15">
      <c r="A11" s="12"/>
      <c r="B11" s="13"/>
      <c r="C11" s="14"/>
      <c r="J11" s="16">
        <f>E11*G11</f>
        <v>0</v>
      </c>
    </row>
    <row r="12" spans="1:14" ht="18.75" customHeight="1" x14ac:dyDescent="0.15">
      <c r="A12" s="17"/>
      <c r="B12" s="18"/>
      <c r="C12" s="19"/>
      <c r="D12" s="20"/>
      <c r="E12" s="21"/>
      <c r="F12" s="20"/>
      <c r="G12" s="22"/>
      <c r="H12" s="20"/>
      <c r="I12" s="20"/>
      <c r="J12" s="23">
        <f>E12*G12</f>
        <v>0</v>
      </c>
    </row>
    <row r="13" spans="1:14" ht="18.75" customHeight="1" x14ac:dyDescent="0.15">
      <c r="A13" s="10" t="s">
        <v>6</v>
      </c>
      <c r="B13" s="28">
        <f>SUM(B6:B12)</f>
        <v>157100</v>
      </c>
      <c r="C13" s="29"/>
      <c r="D13" s="11"/>
      <c r="E13" s="30"/>
      <c r="F13" s="11"/>
      <c r="G13" s="29"/>
      <c r="H13" s="11"/>
      <c r="I13" s="11"/>
      <c r="J13" s="31"/>
    </row>
    <row r="15" spans="1:14" s="4" customFormat="1" ht="18.75" customHeight="1" x14ac:dyDescent="0.15">
      <c r="A15" s="38" t="s">
        <v>4</v>
      </c>
      <c r="B15" s="2"/>
      <c r="C15" s="3"/>
      <c r="E15" s="5"/>
      <c r="G15" s="3"/>
      <c r="J15" s="7" t="s">
        <v>8</v>
      </c>
    </row>
    <row r="16" spans="1:14" ht="18.75" customHeight="1" x14ac:dyDescent="0.15">
      <c r="A16" s="8" t="s">
        <v>11</v>
      </c>
      <c r="B16" s="9" t="s">
        <v>10</v>
      </c>
      <c r="C16" s="44" t="s">
        <v>9</v>
      </c>
      <c r="D16" s="44"/>
      <c r="E16" s="44"/>
      <c r="F16" s="44"/>
      <c r="G16" s="44"/>
      <c r="H16" s="44"/>
      <c r="I16" s="44"/>
      <c r="J16" s="45"/>
    </row>
    <row r="17" spans="1:13" ht="18.75" customHeight="1" x14ac:dyDescent="0.15">
      <c r="A17" s="32" t="s">
        <v>5</v>
      </c>
      <c r="B17" s="33">
        <f>SUM(J17:J28)</f>
        <v>69030</v>
      </c>
      <c r="C17" s="27" t="s">
        <v>80</v>
      </c>
      <c r="D17" s="25" t="s">
        <v>33</v>
      </c>
      <c r="E17" s="26">
        <v>20</v>
      </c>
      <c r="F17" s="25" t="s">
        <v>12</v>
      </c>
      <c r="G17" s="27">
        <v>100</v>
      </c>
      <c r="H17" s="25" t="s">
        <v>19</v>
      </c>
      <c r="I17" s="25" t="s">
        <v>34</v>
      </c>
      <c r="J17" s="15">
        <f t="shared" ref="J17:J43" si="0">E17*G17</f>
        <v>2000</v>
      </c>
      <c r="L17" s="3" t="s">
        <v>95</v>
      </c>
    </row>
    <row r="18" spans="1:13" ht="18.75" customHeight="1" x14ac:dyDescent="0.15">
      <c r="A18" s="12"/>
      <c r="B18" s="13"/>
      <c r="C18" s="3" t="s">
        <v>20</v>
      </c>
      <c r="D18" s="4" t="s">
        <v>35</v>
      </c>
      <c r="E18" s="5">
        <v>515</v>
      </c>
      <c r="F18" s="4" t="s">
        <v>12</v>
      </c>
      <c r="G18" s="3">
        <v>8</v>
      </c>
      <c r="H18" s="4" t="s">
        <v>21</v>
      </c>
      <c r="I18" s="4" t="s">
        <v>36</v>
      </c>
      <c r="J18" s="16">
        <f t="shared" si="0"/>
        <v>4120</v>
      </c>
      <c r="M18" s="3" t="s">
        <v>88</v>
      </c>
    </row>
    <row r="19" spans="1:13" ht="18.75" customHeight="1" x14ac:dyDescent="0.15">
      <c r="A19" s="12"/>
      <c r="B19" s="13"/>
      <c r="C19" s="3" t="s">
        <v>63</v>
      </c>
      <c r="D19" s="4" t="s">
        <v>37</v>
      </c>
      <c r="E19" s="5">
        <v>1575</v>
      </c>
      <c r="F19" s="4" t="s">
        <v>12</v>
      </c>
      <c r="G19" s="3">
        <v>5</v>
      </c>
      <c r="H19" s="4" t="s">
        <v>26</v>
      </c>
      <c r="I19" s="4" t="s">
        <v>38</v>
      </c>
      <c r="J19" s="16">
        <f t="shared" si="0"/>
        <v>7875</v>
      </c>
      <c r="M19" s="3" t="s">
        <v>89</v>
      </c>
    </row>
    <row r="20" spans="1:13" ht="18.75" customHeight="1" x14ac:dyDescent="0.15">
      <c r="A20" s="12"/>
      <c r="B20" s="13"/>
      <c r="C20" s="3" t="s">
        <v>23</v>
      </c>
      <c r="D20" s="4" t="s">
        <v>39</v>
      </c>
      <c r="E20" s="5">
        <v>8400</v>
      </c>
      <c r="F20" s="4" t="s">
        <v>12</v>
      </c>
      <c r="G20" s="3">
        <v>2</v>
      </c>
      <c r="H20" s="4" t="s">
        <v>61</v>
      </c>
      <c r="I20" s="4" t="s">
        <v>34</v>
      </c>
      <c r="J20" s="16">
        <f t="shared" si="0"/>
        <v>16800</v>
      </c>
      <c r="M20" s="3" t="s">
        <v>90</v>
      </c>
    </row>
    <row r="21" spans="1:13" ht="18.75" customHeight="1" x14ac:dyDescent="0.15">
      <c r="A21" s="12"/>
      <c r="B21" s="13"/>
      <c r="C21" s="3" t="s">
        <v>25</v>
      </c>
      <c r="D21" s="4" t="s">
        <v>40</v>
      </c>
      <c r="E21" s="5">
        <v>500</v>
      </c>
      <c r="F21" s="4" t="s">
        <v>12</v>
      </c>
      <c r="G21" s="3">
        <v>5</v>
      </c>
      <c r="H21" s="4" t="s">
        <v>17</v>
      </c>
      <c r="I21" s="4" t="s">
        <v>41</v>
      </c>
      <c r="J21" s="16">
        <f t="shared" ref="J21:J26" si="1">E21*G21</f>
        <v>2500</v>
      </c>
      <c r="M21" s="3" t="s">
        <v>91</v>
      </c>
    </row>
    <row r="22" spans="1:13" ht="18.75" customHeight="1" x14ac:dyDescent="0.15">
      <c r="A22" s="12"/>
      <c r="B22" s="13"/>
      <c r="C22" s="3" t="s">
        <v>59</v>
      </c>
      <c r="D22" s="4" t="s">
        <v>40</v>
      </c>
      <c r="E22" s="5">
        <v>225</v>
      </c>
      <c r="F22" s="4" t="s">
        <v>12</v>
      </c>
      <c r="G22" s="3">
        <v>10</v>
      </c>
      <c r="H22" s="4" t="s">
        <v>22</v>
      </c>
      <c r="I22" s="4" t="s">
        <v>41</v>
      </c>
      <c r="J22" s="16">
        <f t="shared" si="1"/>
        <v>2250</v>
      </c>
      <c r="M22" s="3" t="s">
        <v>92</v>
      </c>
    </row>
    <row r="23" spans="1:13" ht="18.75" customHeight="1" x14ac:dyDescent="0.15">
      <c r="A23" s="12"/>
      <c r="B23" s="13"/>
      <c r="C23" s="3" t="s">
        <v>64</v>
      </c>
      <c r="D23" s="4" t="s">
        <v>40</v>
      </c>
      <c r="E23" s="5">
        <v>420</v>
      </c>
      <c r="F23" s="4" t="s">
        <v>12</v>
      </c>
      <c r="G23" s="3">
        <v>1</v>
      </c>
      <c r="H23" s="4" t="s">
        <v>17</v>
      </c>
      <c r="I23" s="4" t="s">
        <v>41</v>
      </c>
      <c r="J23" s="16">
        <f t="shared" si="1"/>
        <v>420</v>
      </c>
      <c r="M23" s="3" t="s">
        <v>93</v>
      </c>
    </row>
    <row r="24" spans="1:13" ht="18.75" customHeight="1" x14ac:dyDescent="0.15">
      <c r="A24" s="12"/>
      <c r="B24" s="13"/>
      <c r="C24" s="3" t="s">
        <v>65</v>
      </c>
      <c r="D24" s="4" t="s">
        <v>40</v>
      </c>
      <c r="E24" s="5">
        <v>515</v>
      </c>
      <c r="F24" s="4" t="s">
        <v>12</v>
      </c>
      <c r="G24" s="3">
        <v>1</v>
      </c>
      <c r="H24" s="4" t="s">
        <v>17</v>
      </c>
      <c r="I24" s="4" t="s">
        <v>41</v>
      </c>
      <c r="J24" s="16">
        <f t="shared" si="1"/>
        <v>515</v>
      </c>
      <c r="M24" s="3" t="s">
        <v>94</v>
      </c>
    </row>
    <row r="25" spans="1:13" ht="18.75" customHeight="1" x14ac:dyDescent="0.15">
      <c r="A25" s="12"/>
      <c r="B25" s="13"/>
      <c r="C25" s="3" t="s">
        <v>62</v>
      </c>
      <c r="D25" s="4" t="s">
        <v>31</v>
      </c>
      <c r="E25" s="5">
        <v>800</v>
      </c>
      <c r="F25" s="4" t="s">
        <v>12</v>
      </c>
      <c r="G25" s="3">
        <v>30</v>
      </c>
      <c r="H25" s="4" t="s">
        <v>21</v>
      </c>
      <c r="I25" s="4" t="s">
        <v>32</v>
      </c>
      <c r="J25" s="16">
        <f t="shared" si="1"/>
        <v>24000</v>
      </c>
    </row>
    <row r="26" spans="1:13" ht="18.75" customHeight="1" x14ac:dyDescent="0.15">
      <c r="A26" s="12"/>
      <c r="B26" s="13"/>
      <c r="C26" s="3" t="s">
        <v>24</v>
      </c>
      <c r="D26" s="4" t="s">
        <v>42</v>
      </c>
      <c r="E26" s="5">
        <v>4000</v>
      </c>
      <c r="F26" s="4" t="s">
        <v>12</v>
      </c>
      <c r="G26" s="3">
        <v>1</v>
      </c>
      <c r="H26" s="4" t="s">
        <v>29</v>
      </c>
      <c r="I26" s="4" t="s">
        <v>43</v>
      </c>
      <c r="J26" s="16">
        <f t="shared" si="1"/>
        <v>4000</v>
      </c>
    </row>
    <row r="27" spans="1:13" ht="18.75" customHeight="1" x14ac:dyDescent="0.15">
      <c r="A27" s="12"/>
      <c r="B27" s="13"/>
      <c r="C27" s="3" t="s">
        <v>58</v>
      </c>
      <c r="D27" s="4" t="s">
        <v>7</v>
      </c>
      <c r="E27" s="5">
        <v>100</v>
      </c>
      <c r="F27" s="4" t="s">
        <v>12</v>
      </c>
      <c r="G27" s="3">
        <v>35</v>
      </c>
      <c r="H27" s="4" t="s">
        <v>14</v>
      </c>
      <c r="I27" s="4" t="s">
        <v>43</v>
      </c>
      <c r="J27" s="16">
        <f>E27*G27</f>
        <v>3500</v>
      </c>
      <c r="L27" s="3" t="s">
        <v>107</v>
      </c>
    </row>
    <row r="28" spans="1:13" ht="18.75" customHeight="1" x14ac:dyDescent="0.15">
      <c r="A28" s="12"/>
      <c r="B28" s="13"/>
      <c r="C28" s="3" t="s">
        <v>60</v>
      </c>
      <c r="D28" s="4" t="s">
        <v>45</v>
      </c>
      <c r="E28" s="5">
        <v>1050</v>
      </c>
      <c r="F28" s="4" t="s">
        <v>12</v>
      </c>
      <c r="G28" s="3">
        <v>1</v>
      </c>
      <c r="H28" s="4" t="s">
        <v>16</v>
      </c>
      <c r="I28" s="4" t="s">
        <v>32</v>
      </c>
      <c r="J28" s="16">
        <f>E28*G28</f>
        <v>1050</v>
      </c>
      <c r="M28" s="3" t="s">
        <v>103</v>
      </c>
    </row>
    <row r="29" spans="1:13" ht="18.75" customHeight="1" x14ac:dyDescent="0.15">
      <c r="A29" s="41" t="s">
        <v>118</v>
      </c>
      <c r="B29" s="33">
        <f>SUM(J29:J31)</f>
        <v>21000</v>
      </c>
      <c r="C29" s="27" t="s">
        <v>27</v>
      </c>
      <c r="D29" s="25" t="s">
        <v>39</v>
      </c>
      <c r="E29" s="26">
        <v>15000</v>
      </c>
      <c r="F29" s="25" t="s">
        <v>12</v>
      </c>
      <c r="G29" s="27">
        <v>1</v>
      </c>
      <c r="H29" s="25" t="s">
        <v>28</v>
      </c>
      <c r="I29" s="25" t="s">
        <v>44</v>
      </c>
      <c r="J29" s="15">
        <f>E29*G29</f>
        <v>15000</v>
      </c>
      <c r="M29" s="3" t="s">
        <v>104</v>
      </c>
    </row>
    <row r="30" spans="1:13" ht="18.75" customHeight="1" x14ac:dyDescent="0.15">
      <c r="A30" s="12" t="s">
        <v>117</v>
      </c>
      <c r="B30" s="13"/>
      <c r="C30" s="3" t="s">
        <v>121</v>
      </c>
      <c r="D30" s="4" t="s">
        <v>7</v>
      </c>
      <c r="E30" s="5">
        <v>6000</v>
      </c>
      <c r="F30" s="51" t="s">
        <v>12</v>
      </c>
      <c r="G30" s="52">
        <v>1</v>
      </c>
      <c r="H30" s="51" t="s">
        <v>28</v>
      </c>
      <c r="I30" s="51" t="s">
        <v>32</v>
      </c>
      <c r="J30" s="16">
        <f>E30*G30</f>
        <v>6000</v>
      </c>
      <c r="M30" s="3" t="s">
        <v>105</v>
      </c>
    </row>
    <row r="31" spans="1:13" ht="18.75" customHeight="1" x14ac:dyDescent="0.15">
      <c r="A31" s="17"/>
      <c r="B31" s="18"/>
      <c r="C31" s="22"/>
      <c r="D31" s="20" t="s">
        <v>45</v>
      </c>
      <c r="E31" s="21"/>
      <c r="F31" s="20" t="s">
        <v>12</v>
      </c>
      <c r="G31" s="22"/>
      <c r="H31" s="20"/>
      <c r="I31" s="20" t="s">
        <v>32</v>
      </c>
      <c r="J31" s="23"/>
      <c r="M31" s="3" t="s">
        <v>106</v>
      </c>
    </row>
    <row r="32" spans="1:13" ht="18.75" customHeight="1" x14ac:dyDescent="0.15">
      <c r="A32" s="34" t="s">
        <v>46</v>
      </c>
      <c r="B32" s="13">
        <f>SUM(J32:J35)</f>
        <v>4070</v>
      </c>
      <c r="C32" s="3" t="s">
        <v>15</v>
      </c>
      <c r="D32" s="4" t="s">
        <v>47</v>
      </c>
      <c r="E32" s="5">
        <v>90</v>
      </c>
      <c r="F32" s="4" t="s">
        <v>12</v>
      </c>
      <c r="G32" s="3">
        <v>25</v>
      </c>
      <c r="H32" s="4" t="s">
        <v>16</v>
      </c>
      <c r="I32" s="4" t="s">
        <v>48</v>
      </c>
      <c r="J32" s="16">
        <f t="shared" si="0"/>
        <v>2250</v>
      </c>
      <c r="L32" s="3" t="s">
        <v>100</v>
      </c>
    </row>
    <row r="33" spans="1:13" ht="18.75" customHeight="1" x14ac:dyDescent="0.15">
      <c r="A33" s="34"/>
      <c r="B33" s="13"/>
      <c r="C33" s="3" t="s">
        <v>18</v>
      </c>
      <c r="D33" s="4" t="s">
        <v>49</v>
      </c>
      <c r="E33" s="5">
        <v>300</v>
      </c>
      <c r="F33" s="4" t="s">
        <v>12</v>
      </c>
      <c r="G33" s="3">
        <v>2</v>
      </c>
      <c r="H33" s="4" t="s">
        <v>16</v>
      </c>
      <c r="I33" s="4" t="s">
        <v>48</v>
      </c>
      <c r="J33" s="16">
        <f t="shared" si="0"/>
        <v>600</v>
      </c>
      <c r="M33" s="3" t="s">
        <v>96</v>
      </c>
    </row>
    <row r="34" spans="1:13" ht="18.75" customHeight="1" x14ac:dyDescent="0.15">
      <c r="A34" s="12"/>
      <c r="B34" s="13"/>
      <c r="C34" s="3" t="s">
        <v>15</v>
      </c>
      <c r="D34" s="4" t="s">
        <v>37</v>
      </c>
      <c r="E34" s="5">
        <v>220</v>
      </c>
      <c r="F34" s="4" t="s">
        <v>12</v>
      </c>
      <c r="G34" s="3">
        <v>1</v>
      </c>
      <c r="H34" s="4" t="s">
        <v>29</v>
      </c>
      <c r="I34" s="4" t="s">
        <v>32</v>
      </c>
      <c r="J34" s="16">
        <f t="shared" si="0"/>
        <v>220</v>
      </c>
      <c r="M34" s="3" t="s">
        <v>97</v>
      </c>
    </row>
    <row r="35" spans="1:13" ht="18.75" customHeight="1" x14ac:dyDescent="0.15">
      <c r="A35" s="17"/>
      <c r="B35" s="18"/>
      <c r="C35" s="22" t="s">
        <v>15</v>
      </c>
      <c r="D35" s="20" t="s">
        <v>50</v>
      </c>
      <c r="E35" s="21">
        <v>500</v>
      </c>
      <c r="F35" s="4" t="s">
        <v>12</v>
      </c>
      <c r="G35" s="22">
        <v>2</v>
      </c>
      <c r="H35" s="20" t="s">
        <v>16</v>
      </c>
      <c r="I35" s="20" t="s">
        <v>32</v>
      </c>
      <c r="J35" s="23">
        <f t="shared" si="0"/>
        <v>1000</v>
      </c>
      <c r="M35" s="3" t="s">
        <v>98</v>
      </c>
    </row>
    <row r="36" spans="1:13" ht="18.75" customHeight="1" x14ac:dyDescent="0.15">
      <c r="A36" s="32" t="s">
        <v>51</v>
      </c>
      <c r="B36" s="33">
        <f>SUM(J36:J39)</f>
        <v>18000</v>
      </c>
      <c r="C36" s="27" t="s">
        <v>13</v>
      </c>
      <c r="D36" s="25" t="s">
        <v>39</v>
      </c>
      <c r="E36" s="26">
        <v>10000</v>
      </c>
      <c r="F36" s="25" t="s">
        <v>12</v>
      </c>
      <c r="G36" s="27">
        <v>1</v>
      </c>
      <c r="H36" s="25" t="s">
        <v>14</v>
      </c>
      <c r="I36" s="25" t="s">
        <v>52</v>
      </c>
      <c r="J36" s="15">
        <f t="shared" si="0"/>
        <v>10000</v>
      </c>
      <c r="M36" s="3" t="s">
        <v>99</v>
      </c>
    </row>
    <row r="37" spans="1:13" ht="18.75" customHeight="1" x14ac:dyDescent="0.15">
      <c r="A37" s="34"/>
      <c r="B37" s="13"/>
      <c r="C37" s="3" t="s">
        <v>122</v>
      </c>
      <c r="D37" s="4" t="s">
        <v>53</v>
      </c>
      <c r="E37" s="5">
        <v>5000</v>
      </c>
      <c r="F37" s="4" t="s">
        <v>12</v>
      </c>
      <c r="G37" s="3">
        <v>1</v>
      </c>
      <c r="H37" s="53" t="s">
        <v>124</v>
      </c>
      <c r="I37" s="4" t="s">
        <v>36</v>
      </c>
      <c r="J37" s="16">
        <f t="shared" si="0"/>
        <v>5000</v>
      </c>
      <c r="L37" s="3" t="s">
        <v>102</v>
      </c>
    </row>
    <row r="38" spans="1:13" ht="18.75" customHeight="1" x14ac:dyDescent="0.15">
      <c r="A38" s="12"/>
      <c r="B38" s="13"/>
      <c r="C38" s="3" t="s">
        <v>123</v>
      </c>
      <c r="D38" s="4" t="s">
        <v>54</v>
      </c>
      <c r="E38" s="5">
        <v>3000</v>
      </c>
      <c r="F38" s="4" t="s">
        <v>12</v>
      </c>
      <c r="G38" s="3">
        <v>1</v>
      </c>
      <c r="H38" s="53" t="s">
        <v>124</v>
      </c>
      <c r="I38" s="4" t="s">
        <v>36</v>
      </c>
      <c r="J38" s="16">
        <f t="shared" si="0"/>
        <v>3000</v>
      </c>
      <c r="M38" s="3" t="s">
        <v>101</v>
      </c>
    </row>
    <row r="39" spans="1:13" ht="18.75" customHeight="1" x14ac:dyDescent="0.15">
      <c r="A39" s="12"/>
      <c r="B39" s="13"/>
      <c r="D39" s="4" t="s">
        <v>55</v>
      </c>
      <c r="F39" s="20" t="s">
        <v>12</v>
      </c>
      <c r="I39" s="4" t="s">
        <v>32</v>
      </c>
      <c r="J39" s="16">
        <f t="shared" si="0"/>
        <v>0</v>
      </c>
      <c r="M39" s="3" t="s">
        <v>119</v>
      </c>
    </row>
    <row r="40" spans="1:13" ht="18.75" customHeight="1" x14ac:dyDescent="0.15">
      <c r="A40" s="32" t="s">
        <v>56</v>
      </c>
      <c r="B40" s="33">
        <f>SUM(J40:J43)</f>
        <v>45000</v>
      </c>
      <c r="C40" s="27" t="s">
        <v>30</v>
      </c>
      <c r="D40" s="25" t="s">
        <v>31</v>
      </c>
      <c r="E40" s="26">
        <v>150</v>
      </c>
      <c r="F40" s="4" t="s">
        <v>12</v>
      </c>
      <c r="G40" s="27">
        <v>300</v>
      </c>
      <c r="H40" s="25" t="s">
        <v>22</v>
      </c>
      <c r="I40" s="25" t="s">
        <v>57</v>
      </c>
      <c r="J40" s="15">
        <f t="shared" si="0"/>
        <v>45000</v>
      </c>
    </row>
    <row r="41" spans="1:13" ht="18.75" customHeight="1" x14ac:dyDescent="0.15">
      <c r="A41" s="34"/>
      <c r="B41" s="13"/>
      <c r="D41" s="4" t="s">
        <v>54</v>
      </c>
      <c r="F41" s="4" t="s">
        <v>12</v>
      </c>
      <c r="I41" s="4" t="s">
        <v>32</v>
      </c>
      <c r="J41" s="16">
        <f t="shared" si="0"/>
        <v>0</v>
      </c>
      <c r="L41" s="3" t="s">
        <v>109</v>
      </c>
    </row>
    <row r="42" spans="1:13" ht="18.75" customHeight="1" x14ac:dyDescent="0.15">
      <c r="A42" s="12"/>
      <c r="B42" s="13"/>
      <c r="D42" s="4" t="s">
        <v>50</v>
      </c>
      <c r="F42" s="4" t="s">
        <v>12</v>
      </c>
      <c r="I42" s="4" t="s">
        <v>32</v>
      </c>
      <c r="J42" s="16">
        <f t="shared" si="0"/>
        <v>0</v>
      </c>
      <c r="M42" s="3" t="s">
        <v>108</v>
      </c>
    </row>
    <row r="43" spans="1:13" ht="18.75" customHeight="1" x14ac:dyDescent="0.15">
      <c r="A43" s="17"/>
      <c r="B43" s="18"/>
      <c r="C43" s="22"/>
      <c r="D43" s="20" t="s">
        <v>50</v>
      </c>
      <c r="E43" s="21"/>
      <c r="F43" s="20" t="s">
        <v>12</v>
      </c>
      <c r="G43" s="22"/>
      <c r="H43" s="20"/>
      <c r="I43" s="20" t="s">
        <v>32</v>
      </c>
      <c r="J43" s="23">
        <f t="shared" si="0"/>
        <v>0</v>
      </c>
      <c r="M43" s="3" t="s">
        <v>120</v>
      </c>
    </row>
    <row r="44" spans="1:13" ht="18.75" customHeight="1" x14ac:dyDescent="0.15">
      <c r="A44" s="10" t="s">
        <v>6</v>
      </c>
      <c r="B44" s="28">
        <f>SUM(B17:B43)</f>
        <v>157100</v>
      </c>
      <c r="C44" s="29"/>
      <c r="D44" s="11"/>
      <c r="E44" s="30"/>
      <c r="F44" s="11"/>
      <c r="G44" s="29"/>
      <c r="H44" s="11"/>
      <c r="I44" s="11"/>
      <c r="J44" s="31"/>
    </row>
    <row r="46" spans="1:13" ht="18.75" customHeight="1" x14ac:dyDescent="0.15">
      <c r="B46" s="2">
        <f>B13-B44</f>
        <v>0</v>
      </c>
    </row>
  </sheetData>
  <mergeCells count="5">
    <mergeCell ref="C16:J16"/>
    <mergeCell ref="A2:J2"/>
    <mergeCell ref="C5:J5"/>
    <mergeCell ref="F3:G3"/>
    <mergeCell ref="H3:I3"/>
  </mergeCells>
  <phoneticPr fontId="2"/>
  <printOptions horizontalCentered="1"/>
  <pageMargins left="0.59055118110236227" right="0.19685039370078741" top="0.59055118110236227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</vt:lpstr>
      <vt:lpstr>作成例</vt:lpstr>
      <vt:lpstr>作成例!Print_Area</vt:lpstr>
      <vt:lpstr>様式2!Print_Area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TKPC07</dc:creator>
  <cp:lastModifiedBy>長野県スポーツ協会</cp:lastModifiedBy>
  <cp:lastPrinted>2024-03-07T23:55:34Z</cp:lastPrinted>
  <dcterms:created xsi:type="dcterms:W3CDTF">2009-03-17T06:59:19Z</dcterms:created>
  <dcterms:modified xsi:type="dcterms:W3CDTF">2025-04-10T04:28:14Z</dcterms:modified>
</cp:coreProperties>
</file>